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<sst xmlns="http://schemas.openxmlformats.org/spreadsheetml/2006/main" count="40" uniqueCount="35">
  <si>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</si>
  <si>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</si>
  <si>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</si>
  <si>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</si>
  <si>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</si>
  <si>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</si>
  <si>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</si>
  <si>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</si>
  <si>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</si>
  <si>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</si>
  <si>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</si>
  <si>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</si>
  <si>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</si>
  <si>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</si>
  <si>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</si>
  <si>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</si>
  <si>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</si>
  <si>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</si>
  <si>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</si>
  <si>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</si>
  <si>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</si>
  <si>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</si>
  <si>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</si>
  <si>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</si>
  <si>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</si>
  <si>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</si>
  <si>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</si>
  <si>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</si>
  <si>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</si>
  <si>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</si>
  <si>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</si>
  <si>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</si>
  <si>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</si>
  <si>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</si>
  <si>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ноябре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</si>
</sst>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19" zoomScaleNormal="100" workbookViewId="0">
      <selection activeCell="C36" sqref="C3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5" width="8.140625" style="7" customWidth="1"/>
    <col min="16" max="16384" width="9.140625" style="7"/>
  </cols>
  <sheetData>
    <row r="1" spans="2:8" ht="12" customHeight="1" thickBot="1" x14ac:dyDescent="0.25">
      <c r="B1" s="56"/>
      <c r="C1" s="57"/>
      <c r="D1" s="12"/>
      <c r="E1" s="12"/>
      <c r="F1" s="13"/>
    </row>
    <row r="2" spans="2:8" ht="42" customHeight="1" thickBot="1" x14ac:dyDescent="0.3">
      <c r="B2" s="58" t="s">
        <v>34</v>
      </c>
      <c r="C2" s="59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293179.22600000002</v>
      </c>
      <c r="D4" s="19"/>
      <c r="E4" s="20"/>
      <c r="F4" s="21"/>
    </row>
    <row r="5" spans="2:8" ht="16.5" customHeight="1" x14ac:dyDescent="0.2">
      <c r="B5" s="18" t="s">
        <v>3</v>
      </c>
      <c r="C5" s="1">
        <v>1811.77</v>
      </c>
      <c r="D5" s="22"/>
      <c r="E5" s="5"/>
      <c r="F5" s="8"/>
    </row>
    <row r="6" spans="2:8" ht="17.25" customHeight="1" x14ac:dyDescent="0.2">
      <c r="B6" s="18" t="s">
        <v>4</v>
      </c>
      <c r="C6" s="1">
        <v>87525.7</v>
      </c>
      <c r="D6" s="23"/>
      <c r="E6" s="8"/>
    </row>
    <row r="7" spans="2:8" ht="31.5" customHeight="1" x14ac:dyDescent="0.2">
      <c r="B7" s="18" t="s">
        <v>5</v>
      </c>
      <c r="C7" s="1">
        <f>C8+C12</f>
        <v>2292.2399999999998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0.73799999999999999</v>
      </c>
      <c r="E8" s="5"/>
      <c r="F8" s="26"/>
      <c r="H8" s="26"/>
    </row>
    <row r="9" spans="2:8" ht="15.75" customHeight="1" x14ac:dyDescent="0.2">
      <c r="B9" s="27" t="s">
        <v>7</v>
      </c>
      <c r="C9" s="1">
        <v>0.21</v>
      </c>
      <c r="D9" s="19"/>
      <c r="E9" s="3"/>
      <c r="F9" s="8"/>
    </row>
    <row r="10" spans="2:8" ht="15.75" customHeight="1" x14ac:dyDescent="0.2">
      <c r="B10" s="27" t="s">
        <v>8</v>
      </c>
      <c r="C10" s="1">
        <v>0.308</v>
      </c>
      <c r="D10" s="19"/>
      <c r="E10" s="4"/>
      <c r="F10" s="8"/>
    </row>
    <row r="11" spans="2:8" ht="15.75" customHeight="1" x14ac:dyDescent="0.2">
      <c r="B11" s="27" t="s">
        <v>9</v>
      </c>
      <c r="C11" s="1">
        <v>0.22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2291.502</v>
      </c>
      <c r="E12" s="3"/>
      <c r="F12" s="8"/>
    </row>
    <row r="13" spans="2:8" ht="15.75" customHeight="1" x14ac:dyDescent="0.2">
      <c r="B13" s="27" t="s">
        <v>7</v>
      </c>
      <c r="C13" s="1">
        <v>1094.5219999999999</v>
      </c>
      <c r="D13" s="19"/>
      <c r="E13" s="5"/>
      <c r="F13" s="8"/>
    </row>
    <row r="14" spans="2:8" ht="15.75" customHeight="1" x14ac:dyDescent="0.2">
      <c r="B14" s="27" t="s">
        <v>11</v>
      </c>
      <c r="C14" s="1">
        <v>1196.98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74418.106</v>
      </c>
      <c r="E15" s="28"/>
      <c r="F15" s="8"/>
    </row>
    <row r="16" spans="2:8" ht="14.25" customHeight="1" x14ac:dyDescent="0.2">
      <c r="B16" s="27" t="s">
        <v>13</v>
      </c>
      <c r="C16" s="1">
        <v>52245.834000000003</v>
      </c>
      <c r="D16" s="19"/>
      <c r="E16" s="5"/>
      <c r="F16" s="8"/>
    </row>
    <row r="17" spans="2:6" ht="14.25" customHeight="1" x14ac:dyDescent="0.2">
      <c r="B17" s="27" t="s">
        <v>14</v>
      </c>
      <c r="C17" s="1">
        <v>22172.272000000001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130754.95000000004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54">
        <v>496.38799999999998</v>
      </c>
      <c r="D22" s="19"/>
      <c r="E22" s="20"/>
      <c r="F22" s="30"/>
    </row>
    <row r="23" spans="2:6" ht="15.75" customHeight="1" x14ac:dyDescent="0.2">
      <c r="B23" s="18" t="s">
        <v>21</v>
      </c>
      <c r="C23" s="54">
        <v>9.1969999999999992</v>
      </c>
      <c r="D23" s="22"/>
      <c r="E23" s="32"/>
      <c r="F23" s="30"/>
    </row>
    <row r="24" spans="2:6" ht="18" customHeight="1" x14ac:dyDescent="0.2">
      <c r="B24" s="18" t="s">
        <v>22</v>
      </c>
      <c r="C24" s="55">
        <v>159.274</v>
      </c>
      <c r="E24" s="8"/>
      <c r="F24" s="30"/>
    </row>
    <row r="25" spans="2:6" ht="18" customHeight="1" x14ac:dyDescent="0.2">
      <c r="B25" s="18" t="s">
        <v>23</v>
      </c>
      <c r="C25" s="55">
        <v>4.6293980000000001</v>
      </c>
      <c r="E25" s="5"/>
      <c r="F25" s="30"/>
    </row>
    <row r="26" spans="2:6" ht="15" x14ac:dyDescent="0.2">
      <c r="B26" s="18" t="s">
        <v>24</v>
      </c>
      <c r="C26" s="55">
        <f>C27+C28+C29+C30</f>
        <v>114.388009</v>
      </c>
      <c r="E26" s="5"/>
      <c r="F26" s="30"/>
    </row>
    <row r="27" spans="2:6" ht="15" x14ac:dyDescent="0.2">
      <c r="B27" s="27" t="s">
        <v>13</v>
      </c>
      <c r="C27" s="55">
        <v>82.842023999999995</v>
      </c>
      <c r="D27" s="19"/>
      <c r="E27" s="5"/>
      <c r="F27" s="30"/>
    </row>
    <row r="28" spans="2:6" ht="15" x14ac:dyDescent="0.2">
      <c r="B28" s="27" t="s">
        <v>14</v>
      </c>
      <c r="C28" s="55">
        <v>31.545985000000002</v>
      </c>
      <c r="D28" s="19"/>
      <c r="E28" s="5"/>
      <c r="F28" s="30"/>
    </row>
    <row r="29" spans="2:6" ht="15" x14ac:dyDescent="0.2">
      <c r="B29" s="27" t="s">
        <v>15</v>
      </c>
      <c r="C29" s="55"/>
      <c r="D29" s="19"/>
      <c r="E29" s="5"/>
      <c r="F29" s="30"/>
    </row>
    <row r="30" spans="2:6" ht="15" x14ac:dyDescent="0.2">
      <c r="B30" s="27" t="s">
        <v>16</v>
      </c>
      <c r="C30" s="55"/>
      <c r="D30" s="19"/>
      <c r="E30" s="5"/>
      <c r="F30" s="30"/>
    </row>
    <row r="31" spans="2:6" ht="19.5" customHeight="1" thickBot="1" x14ac:dyDescent="0.25">
      <c r="B31" s="29" t="s">
        <v>25</v>
      </c>
      <c r="C31" s="55">
        <f>C22+C23-C24-C25-C26</f>
        <v>227.29359299999999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1.7383173103580393E-3</v>
      </c>
      <c r="E32" s="35"/>
      <c r="F32" s="36"/>
    </row>
    <row r="33" spans="2:8" ht="30" x14ac:dyDescent="0.2">
      <c r="B33" s="50" t="s">
        <v>27</v>
      </c>
      <c r="C33" s="9">
        <v>1089.21</v>
      </c>
      <c r="D33" s="19"/>
      <c r="E33" s="5"/>
      <c r="F33" s="5"/>
    </row>
    <row r="34" spans="2:8" ht="30.75" thickBot="1" x14ac:dyDescent="0.25">
      <c r="B34" s="51" t="s">
        <v>28</v>
      </c>
      <c r="C34" s="10">
        <v>896378.29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2647.3998981361383</v>
      </c>
      <c r="E36" s="5"/>
    </row>
    <row r="37" spans="2:8" ht="90.75" hidden="1" thickBot="1" x14ac:dyDescent="0.25">
      <c r="B37" s="37" t="s">
        <v>30</v>
      </c>
      <c r="C37" s="11">
        <f>ROUND(C33+C32*C34+C47,2)</f>
        <v>2647.4</v>
      </c>
    </row>
    <row r="38" spans="2:8" ht="93" customHeight="1" x14ac:dyDescent="0.2">
      <c r="B38" s="60" t="s">
        <v>31</v>
      </c>
      <c r="C38" s="60"/>
    </row>
    <row r="39" spans="2:8" ht="117" customHeight="1" x14ac:dyDescent="0.2">
      <c r="B39" s="60" t="s">
        <v>32</v>
      </c>
      <c r="C39" s="60"/>
    </row>
    <row r="40" spans="2:8" x14ac:dyDescent="0.2">
      <c r="C40" s="38"/>
    </row>
    <row r="41" spans="2:8" ht="15" customHeight="1" x14ac:dyDescent="0.25">
      <c r="B41" s="61"/>
      <c r="C41" s="61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2020-11-13T05:44:59Z</cp:lastPrinted>
  <dcterms:created xsi:type="dcterms:W3CDTF">2014-11-12T04:10:08Z</dcterms:created>
  <dcterms:modified xsi:type="dcterms:W3CDTF">2020-12-11T10:08:03Z</dcterms:modified>
</cp:coreProperties>
</file>